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G81" i="1"/>
  <c r="I81" i="1"/>
  <c r="H81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l="1"/>
  <c r="F196" i="1"/>
</calcChain>
</file>

<file path=xl/sharedStrings.xml><?xml version="1.0" encoding="utf-8"?>
<sst xmlns="http://schemas.openxmlformats.org/spreadsheetml/2006/main" count="244" uniqueCount="74">
  <si>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</si>
  <si>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</si>
  <si>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</si>
  <si>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</si>
  <si>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</si>
  <si>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</si>
  <si>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</si>
  <si>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</si>
  <si>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</si>
  <si>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</si>
  <si>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</si>
  <si>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</si>
  <si>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</si>
  <si>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</si>
  <si>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</si>
  <si>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</si>
  <si>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</si>
  <si>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</si>
  <si>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</si>
  <si>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</si>
  <si>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</si>
  <si>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</si>
  <si>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</si>
  <si>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</si>
  <si>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</si>
  <si>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</si>
  <si>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</si>
  <si>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</si>
  <si>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</si>
  <si>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</si>
  <si>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</si>
  <si>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</si>
  <si>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</si>
  <si>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</si>
  <si>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</si>
  <si>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</si>
  <si>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</si>
  <si>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</si>
  <si>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</si>
  <si>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7" г.Ухта</t>
  </si>
  <si>
    <t>директор</t>
  </si>
  <si>
    <t>Матюшева Алла Алексеевна</t>
  </si>
  <si>
    <t>чай с лимоном</t>
  </si>
  <si>
    <t>хлеб пшеничный</t>
  </si>
  <si>
    <t>Каша гречневая и свиной гуляш</t>
  </si>
  <si>
    <t>салат из свежих огурцов</t>
  </si>
  <si>
    <t>кофейный напиток</t>
  </si>
  <si>
    <t>салат из квашенной капусты с луком</t>
  </si>
  <si>
    <t>рис отварной и голень куриная</t>
  </si>
  <si>
    <t>огурцы соленые бочковые</t>
  </si>
  <si>
    <t>компот из свежих плодов</t>
  </si>
  <si>
    <t>капуста тушеная и котлеты из свинины</t>
  </si>
  <si>
    <t>сладкое</t>
  </si>
  <si>
    <t>печенье весовое</t>
  </si>
  <si>
    <t>каша молочная</t>
  </si>
  <si>
    <t>бутерброд с сыром</t>
  </si>
  <si>
    <t>яйцо вареное</t>
  </si>
  <si>
    <t>какао со сгущеным молоком</t>
  </si>
  <si>
    <t>каша гречневая и тефтели мясные</t>
  </si>
  <si>
    <t>макароны с сыром</t>
  </si>
  <si>
    <t>хлеб ржаной</t>
  </si>
  <si>
    <t>салат из свежих помидор</t>
  </si>
  <si>
    <t>рис и рыбная котлета</t>
  </si>
  <si>
    <t>компот из клюквы</t>
  </si>
  <si>
    <t>салат из белокачанной капусты с морковью</t>
  </si>
  <si>
    <t>жаркое по - домашнему</t>
  </si>
  <si>
    <t>компот из смеси сухофруктов</t>
  </si>
  <si>
    <t>горошек консервированный отварной</t>
  </si>
  <si>
    <t>плов из отварной свинины</t>
  </si>
  <si>
    <t>чай с сахаром</t>
  </si>
  <si>
    <t>салат из свеклы с чесноком</t>
  </si>
  <si>
    <t>пирожное "Чоко - пай"</t>
  </si>
  <si>
    <t>яблоки</t>
  </si>
  <si>
    <t>макароны отворные и 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</si>
</sst>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73" activePane="bottomRight" state="frozen"/>
      <selection pane="topRight" activeCell="E1" sqref="E1"/>
      <selection pane="bottomLeft" activeCell="A6" sqref="A6"/>
      <selection pane="bottomRight" activeCell="R84" sqref="R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250</v>
      </c>
      <c r="G6" s="40">
        <v>19</v>
      </c>
      <c r="H6" s="40">
        <v>16</v>
      </c>
      <c r="I6" s="40">
        <v>15</v>
      </c>
      <c r="J6" s="40">
        <v>184</v>
      </c>
      <c r="K6" s="41">
        <v>10003</v>
      </c>
      <c r="L6" s="40">
        <v>60.89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0</v>
      </c>
      <c r="I8" s="43">
        <v>16</v>
      </c>
      <c r="J8" s="43">
        <v>62</v>
      </c>
      <c r="K8" s="44">
        <v>1010</v>
      </c>
      <c r="L8" s="43">
        <v>4.4000000000000004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5</v>
      </c>
      <c r="H9" s="43">
        <v>8</v>
      </c>
      <c r="I9" s="43">
        <v>8</v>
      </c>
      <c r="J9" s="43">
        <v>122</v>
      </c>
      <c r="K9" s="44">
        <v>1</v>
      </c>
      <c r="L9" s="43">
        <v>3.5</v>
      </c>
    </row>
    <row r="10" spans="1:12" ht="14.4" x14ac:dyDescent="0.3">
      <c r="A10" s="23"/>
      <c r="B10" s="15"/>
      <c r="C10" s="11"/>
      <c r="D10" s="7" t="s">
        <v>24</v>
      </c>
      <c r="E10" s="42" t="s">
        <v>72</v>
      </c>
      <c r="F10" s="43">
        <v>100</v>
      </c>
      <c r="G10" s="43">
        <v>1</v>
      </c>
      <c r="H10" s="43">
        <v>1</v>
      </c>
      <c r="I10" s="43">
        <v>10</v>
      </c>
      <c r="J10" s="43">
        <v>45</v>
      </c>
      <c r="K10" s="44">
        <v>9980</v>
      </c>
      <c r="L10" s="43">
        <v>22.01</v>
      </c>
    </row>
    <row r="11" spans="1:12" ht="14.4" x14ac:dyDescent="0.3">
      <c r="A11" s="23"/>
      <c r="B11" s="15"/>
      <c r="C11" s="11"/>
      <c r="D11" s="6" t="s">
        <v>26</v>
      </c>
      <c r="E11" s="42" t="s">
        <v>47</v>
      </c>
      <c r="F11" s="43">
        <v>80</v>
      </c>
      <c r="G11" s="43">
        <v>1</v>
      </c>
      <c r="H11" s="43">
        <v>8</v>
      </c>
      <c r="I11" s="43">
        <v>3</v>
      </c>
      <c r="J11" s="43">
        <v>92</v>
      </c>
      <c r="K11" s="44">
        <v>82</v>
      </c>
      <c r="L11" s="43">
        <v>10.27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27</v>
      </c>
      <c r="H13" s="19">
        <f t="shared" si="0"/>
        <v>33</v>
      </c>
      <c r="I13" s="19">
        <f t="shared" si="0"/>
        <v>52</v>
      </c>
      <c r="J13" s="19">
        <f t="shared" si="0"/>
        <v>505</v>
      </c>
      <c r="K13" s="25"/>
      <c r="L13" s="19">
        <f t="shared" ref="L13" si="1">SUM(L6:L12)</f>
        <v>101.07000000000001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660</v>
      </c>
      <c r="G24" s="32">
        <f t="shared" ref="G24:J24" si="4">G13+G23</f>
        <v>27</v>
      </c>
      <c r="H24" s="32">
        <f t="shared" si="4"/>
        <v>33</v>
      </c>
      <c r="I24" s="32">
        <f t="shared" si="4"/>
        <v>52</v>
      </c>
      <c r="J24" s="32">
        <f t="shared" si="4"/>
        <v>505</v>
      </c>
      <c r="K24" s="32"/>
      <c r="L24" s="32">
        <f t="shared" ref="L24" si="5">L13+L23</f>
        <v>101.07000000000001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250</v>
      </c>
      <c r="G25" s="40">
        <v>19</v>
      </c>
      <c r="H25" s="40">
        <v>16</v>
      </c>
      <c r="I25" s="40">
        <v>15</v>
      </c>
      <c r="J25" s="40">
        <v>187</v>
      </c>
      <c r="K25" s="41">
        <v>442</v>
      </c>
      <c r="L25" s="40">
        <v>45.26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2</v>
      </c>
      <c r="H27" s="43">
        <v>3</v>
      </c>
      <c r="I27" s="43">
        <v>26</v>
      </c>
      <c r="J27" s="43">
        <v>119</v>
      </c>
      <c r="K27" s="44">
        <v>9999</v>
      </c>
      <c r="L27" s="43">
        <v>12.5</v>
      </c>
    </row>
    <row r="28" spans="1:12" ht="14.4" x14ac:dyDescent="0.3">
      <c r="A28" s="14"/>
      <c r="B28" s="15"/>
      <c r="C28" s="11"/>
      <c r="D28" s="7" t="s">
        <v>23</v>
      </c>
      <c r="E28" s="42" t="s">
        <v>60</v>
      </c>
      <c r="F28" s="43">
        <v>35</v>
      </c>
      <c r="G28" s="43">
        <v>2</v>
      </c>
      <c r="H28" s="43">
        <v>1</v>
      </c>
      <c r="I28" s="43">
        <v>11</v>
      </c>
      <c r="J28" s="43">
        <v>96</v>
      </c>
      <c r="K28" s="44">
        <v>2</v>
      </c>
      <c r="L28" s="43">
        <v>2.89</v>
      </c>
    </row>
    <row r="29" spans="1:12" ht="14.4" x14ac:dyDescent="0.3">
      <c r="A29" s="14"/>
      <c r="B29" s="15"/>
      <c r="C29" s="11"/>
      <c r="D29" s="7" t="s">
        <v>24</v>
      </c>
      <c r="E29" s="42" t="s">
        <v>72</v>
      </c>
      <c r="F29" s="43">
        <v>100</v>
      </c>
      <c r="G29" s="43">
        <v>1</v>
      </c>
      <c r="H29" s="43">
        <v>1</v>
      </c>
      <c r="I29" s="43">
        <v>10</v>
      </c>
      <c r="J29" s="43">
        <v>45</v>
      </c>
      <c r="K29" s="44">
        <v>9980</v>
      </c>
      <c r="L29" s="43">
        <v>20.27</v>
      </c>
    </row>
    <row r="30" spans="1:12" ht="14.4" x14ac:dyDescent="0.3">
      <c r="A30" s="14"/>
      <c r="B30" s="15"/>
      <c r="C30" s="11"/>
      <c r="D30" s="6" t="s">
        <v>26</v>
      </c>
      <c r="E30" s="42" t="s">
        <v>45</v>
      </c>
      <c r="F30" s="43">
        <v>80</v>
      </c>
      <c r="G30" s="43">
        <v>1</v>
      </c>
      <c r="H30" s="43">
        <v>9</v>
      </c>
      <c r="I30" s="43">
        <v>3</v>
      </c>
      <c r="J30" s="43">
        <v>58</v>
      </c>
      <c r="K30" s="44">
        <v>56</v>
      </c>
      <c r="L30" s="43">
        <v>24.15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665</v>
      </c>
      <c r="G32" s="19">
        <f t="shared" ref="G32" si="6">SUM(G25:G31)</f>
        <v>25</v>
      </c>
      <c r="H32" s="19">
        <f t="shared" ref="H32" si="7">SUM(H25:H31)</f>
        <v>30</v>
      </c>
      <c r="I32" s="19">
        <f t="shared" ref="I32" si="8">SUM(I25:I31)</f>
        <v>65</v>
      </c>
      <c r="J32" s="19">
        <f t="shared" ref="J32:L32" si="9">SUM(J25:J31)</f>
        <v>505</v>
      </c>
      <c r="K32" s="25"/>
      <c r="L32" s="19">
        <f t="shared" si="9"/>
        <v>105.07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665</v>
      </c>
      <c r="G43" s="32">
        <f t="shared" ref="G43" si="14">G32+G42</f>
        <v>25</v>
      </c>
      <c r="H43" s="32">
        <f t="shared" ref="H43" si="15">H32+H42</f>
        <v>30</v>
      </c>
      <c r="I43" s="32">
        <f t="shared" ref="I43" si="16">I32+I42</f>
        <v>65</v>
      </c>
      <c r="J43" s="32">
        <f t="shared" ref="J43:L43" si="17">J32+J42</f>
        <v>505</v>
      </c>
      <c r="K43" s="32"/>
      <c r="L43" s="32">
        <f t="shared" si="17"/>
        <v>105.07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250</v>
      </c>
      <c r="G44" s="40">
        <v>24</v>
      </c>
      <c r="H44" s="40">
        <v>19</v>
      </c>
      <c r="I44" s="40">
        <v>44</v>
      </c>
      <c r="J44" s="40">
        <v>271</v>
      </c>
      <c r="K44" s="41">
        <v>745</v>
      </c>
      <c r="L44" s="40">
        <v>72.709999999999994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</v>
      </c>
      <c r="H46" s="43">
        <v>0</v>
      </c>
      <c r="I46" s="43">
        <v>15</v>
      </c>
      <c r="J46" s="43">
        <v>61</v>
      </c>
      <c r="K46" s="44">
        <v>924</v>
      </c>
      <c r="L46" s="43">
        <v>16.78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5</v>
      </c>
      <c r="H47" s="43">
        <v>8</v>
      </c>
      <c r="I47" s="43">
        <v>8</v>
      </c>
      <c r="J47" s="43">
        <v>122</v>
      </c>
      <c r="K47" s="44">
        <v>1</v>
      </c>
      <c r="L47" s="43">
        <v>3.5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49</v>
      </c>
      <c r="F49" s="43">
        <v>80</v>
      </c>
      <c r="G49" s="43">
        <v>2</v>
      </c>
      <c r="H49" s="43">
        <v>1</v>
      </c>
      <c r="I49" s="43">
        <v>4</v>
      </c>
      <c r="J49" s="43">
        <v>48</v>
      </c>
      <c r="K49" s="44">
        <v>30</v>
      </c>
      <c r="L49" s="43">
        <v>8.9499999999999993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32</v>
      </c>
      <c r="H51" s="19">
        <f t="shared" ref="H51" si="19">SUM(H44:H50)</f>
        <v>28</v>
      </c>
      <c r="I51" s="19">
        <f t="shared" ref="I51" si="20">SUM(I44:I50)</f>
        <v>71</v>
      </c>
      <c r="J51" s="19">
        <f t="shared" ref="J51:L51" si="21">SUM(J44:J50)</f>
        <v>502</v>
      </c>
      <c r="K51" s="25"/>
      <c r="L51" s="19">
        <f t="shared" si="21"/>
        <v>101.94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" si="26">G51+G61</f>
        <v>32</v>
      </c>
      <c r="H62" s="32">
        <f t="shared" ref="H62" si="27">H51+H61</f>
        <v>28</v>
      </c>
      <c r="I62" s="32">
        <f t="shared" ref="I62" si="28">I51+I61</f>
        <v>71</v>
      </c>
      <c r="J62" s="32">
        <f t="shared" ref="J62:L62" si="29">J51+J61</f>
        <v>502</v>
      </c>
      <c r="K62" s="32"/>
      <c r="L62" s="32">
        <f t="shared" si="29"/>
        <v>101.94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250</v>
      </c>
      <c r="G63" s="40">
        <v>24</v>
      </c>
      <c r="H63" s="40">
        <v>19</v>
      </c>
      <c r="I63" s="40">
        <v>44</v>
      </c>
      <c r="J63" s="40">
        <v>206</v>
      </c>
      <c r="K63" s="41">
        <v>210</v>
      </c>
      <c r="L63" s="40">
        <v>78.98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1</v>
      </c>
      <c r="H65" s="43">
        <v>0</v>
      </c>
      <c r="I65" s="43">
        <v>16</v>
      </c>
      <c r="J65" s="43">
        <v>62</v>
      </c>
      <c r="K65" s="44">
        <v>1010</v>
      </c>
      <c r="L65" s="43">
        <v>4.4000000000000004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5</v>
      </c>
      <c r="H66" s="43">
        <v>8</v>
      </c>
      <c r="I66" s="43">
        <v>8</v>
      </c>
      <c r="J66" s="43">
        <v>122</v>
      </c>
      <c r="K66" s="44">
        <v>1</v>
      </c>
      <c r="L66" s="43">
        <v>3.5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52</v>
      </c>
      <c r="E68" s="42" t="s">
        <v>53</v>
      </c>
      <c r="F68" s="43">
        <v>50</v>
      </c>
      <c r="G68" s="43">
        <v>4</v>
      </c>
      <c r="H68" s="43">
        <v>8</v>
      </c>
      <c r="I68" s="43">
        <v>35</v>
      </c>
      <c r="J68" s="43">
        <v>112</v>
      </c>
      <c r="K68" s="44">
        <v>4074</v>
      </c>
      <c r="L68" s="43">
        <v>15.01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34</v>
      </c>
      <c r="H70" s="19">
        <f t="shared" ref="H70" si="31">SUM(H63:H69)</f>
        <v>35</v>
      </c>
      <c r="I70" s="19">
        <f t="shared" ref="I70" si="32">SUM(I63:I69)</f>
        <v>103</v>
      </c>
      <c r="J70" s="19">
        <f t="shared" ref="J70:L70" si="33">SUM(J63:J69)</f>
        <v>502</v>
      </c>
      <c r="K70" s="25"/>
      <c r="L70" s="19">
        <f t="shared" si="33"/>
        <v>101.89000000000001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34</v>
      </c>
      <c r="H81" s="32">
        <f t="shared" ref="H81" si="39">H70+H80</f>
        <v>35</v>
      </c>
      <c r="I81" s="32">
        <f t="shared" ref="I81" si="40">I70+I80</f>
        <v>103</v>
      </c>
      <c r="J81" s="32">
        <f t="shared" ref="J81:L81" si="41">J70+J80</f>
        <v>502</v>
      </c>
      <c r="K81" s="32"/>
      <c r="L81" s="32">
        <f t="shared" si="41"/>
        <v>101.89000000000001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205</v>
      </c>
      <c r="G82" s="40">
        <v>7</v>
      </c>
      <c r="H82" s="40">
        <v>8</v>
      </c>
      <c r="I82" s="40">
        <v>35</v>
      </c>
      <c r="J82" s="40">
        <v>151</v>
      </c>
      <c r="K82" s="41">
        <v>416</v>
      </c>
      <c r="L82" s="40">
        <v>21.45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4</v>
      </c>
      <c r="H84" s="43">
        <v>4</v>
      </c>
      <c r="I84" s="43">
        <v>26</v>
      </c>
      <c r="J84" s="43">
        <v>154</v>
      </c>
      <c r="K84" s="44">
        <v>1027</v>
      </c>
      <c r="L84" s="43">
        <v>13.85</v>
      </c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43">
        <v>45</v>
      </c>
      <c r="G85" s="43">
        <v>7</v>
      </c>
      <c r="H85" s="43">
        <v>9</v>
      </c>
      <c r="I85" s="43">
        <v>10</v>
      </c>
      <c r="J85" s="43">
        <v>67</v>
      </c>
      <c r="K85" s="44">
        <v>35</v>
      </c>
      <c r="L85" s="43">
        <v>32.51</v>
      </c>
    </row>
    <row r="86" spans="1:12" ht="14.4" x14ac:dyDescent="0.3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1</v>
      </c>
      <c r="H86" s="43">
        <v>1</v>
      </c>
      <c r="I86" s="43">
        <v>10</v>
      </c>
      <c r="J86" s="43">
        <v>45</v>
      </c>
      <c r="K86" s="44">
        <v>9980</v>
      </c>
      <c r="L86" s="43">
        <v>22.56</v>
      </c>
    </row>
    <row r="87" spans="1:12" ht="14.4" x14ac:dyDescent="0.3">
      <c r="A87" s="23"/>
      <c r="B87" s="15"/>
      <c r="C87" s="11"/>
      <c r="D87" s="6" t="s">
        <v>26</v>
      </c>
      <c r="E87" s="42" t="s">
        <v>56</v>
      </c>
      <c r="F87" s="43">
        <v>40</v>
      </c>
      <c r="G87" s="43">
        <v>5</v>
      </c>
      <c r="H87" s="43">
        <v>5</v>
      </c>
      <c r="I87" s="43">
        <v>1</v>
      </c>
      <c r="J87" s="43">
        <v>63</v>
      </c>
      <c r="K87" s="44">
        <v>6</v>
      </c>
      <c r="L87" s="43">
        <v>10.7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24</v>
      </c>
      <c r="H89" s="19">
        <f t="shared" ref="H89" si="43">SUM(H82:H88)</f>
        <v>27</v>
      </c>
      <c r="I89" s="19">
        <f t="shared" ref="I89" si="44">SUM(I82:I88)</f>
        <v>82</v>
      </c>
      <c r="J89" s="19">
        <f t="shared" ref="J89:L89" si="45">SUM(J82:J88)</f>
        <v>480</v>
      </c>
      <c r="K89" s="25"/>
      <c r="L89" s="19">
        <f t="shared" si="45"/>
        <v>101.07000000000001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24</v>
      </c>
      <c r="H100" s="32">
        <f t="shared" ref="H100" si="51">H89+H99</f>
        <v>27</v>
      </c>
      <c r="I100" s="32">
        <f t="shared" ref="I100" si="52">I89+I99</f>
        <v>82</v>
      </c>
      <c r="J100" s="32">
        <f t="shared" ref="J100:L100" si="53">J89+J99</f>
        <v>480</v>
      </c>
      <c r="K100" s="32"/>
      <c r="L100" s="32">
        <f t="shared" si="53"/>
        <v>101.07000000000001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250</v>
      </c>
      <c r="G101" s="40">
        <v>19</v>
      </c>
      <c r="H101" s="40">
        <v>16</v>
      </c>
      <c r="I101" s="40">
        <v>15</v>
      </c>
      <c r="J101" s="40">
        <v>184</v>
      </c>
      <c r="K101" s="41">
        <v>10003</v>
      </c>
      <c r="L101" s="40">
        <v>60.69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1</v>
      </c>
      <c r="H103" s="43">
        <v>0</v>
      </c>
      <c r="I103" s="43">
        <v>16</v>
      </c>
      <c r="J103" s="43">
        <v>62</v>
      </c>
      <c r="K103" s="44">
        <v>1010</v>
      </c>
      <c r="L103" s="43">
        <v>4.4000000000000004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5</v>
      </c>
      <c r="H104" s="43">
        <v>8</v>
      </c>
      <c r="I104" s="43">
        <v>8</v>
      </c>
      <c r="J104" s="43">
        <v>122</v>
      </c>
      <c r="K104" s="44">
        <v>1</v>
      </c>
      <c r="L104" s="43">
        <v>3.5</v>
      </c>
    </row>
    <row r="105" spans="1:12" ht="14.4" x14ac:dyDescent="0.3">
      <c r="A105" s="23"/>
      <c r="B105" s="15"/>
      <c r="C105" s="11"/>
      <c r="D105" s="7" t="s">
        <v>24</v>
      </c>
      <c r="E105" s="42" t="s">
        <v>72</v>
      </c>
      <c r="F105" s="43">
        <v>100</v>
      </c>
      <c r="G105" s="43">
        <v>1</v>
      </c>
      <c r="H105" s="43">
        <v>1</v>
      </c>
      <c r="I105" s="43">
        <v>10</v>
      </c>
      <c r="J105" s="43">
        <v>45</v>
      </c>
      <c r="K105" s="44">
        <v>9980</v>
      </c>
      <c r="L105" s="43">
        <v>21.21</v>
      </c>
    </row>
    <row r="106" spans="1:12" ht="14.4" x14ac:dyDescent="0.3">
      <c r="A106" s="23"/>
      <c r="B106" s="15"/>
      <c r="C106" s="11"/>
      <c r="D106" s="6" t="s">
        <v>26</v>
      </c>
      <c r="E106" s="42" t="s">
        <v>47</v>
      </c>
      <c r="F106" s="43">
        <v>80</v>
      </c>
      <c r="G106" s="43">
        <v>1</v>
      </c>
      <c r="H106" s="43">
        <v>8</v>
      </c>
      <c r="I106" s="43">
        <v>3</v>
      </c>
      <c r="J106" s="43">
        <v>92</v>
      </c>
      <c r="K106" s="44">
        <v>82</v>
      </c>
      <c r="L106" s="43">
        <v>11.27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27</v>
      </c>
      <c r="H108" s="19">
        <f t="shared" si="54"/>
        <v>33</v>
      </c>
      <c r="I108" s="19">
        <f t="shared" si="54"/>
        <v>52</v>
      </c>
      <c r="J108" s="19">
        <f t="shared" si="54"/>
        <v>505</v>
      </c>
      <c r="K108" s="25"/>
      <c r="L108" s="19">
        <f t="shared" ref="L108" si="55">SUM(L101:L107)</f>
        <v>101.07000000000001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660</v>
      </c>
      <c r="G119" s="32">
        <f t="shared" ref="G119" si="58">G108+G118</f>
        <v>27</v>
      </c>
      <c r="H119" s="32">
        <f t="shared" ref="H119" si="59">H108+H118</f>
        <v>33</v>
      </c>
      <c r="I119" s="32">
        <f t="shared" ref="I119" si="60">I108+I118</f>
        <v>52</v>
      </c>
      <c r="J119" s="32">
        <f t="shared" ref="J119:L119" si="61">J108+J118</f>
        <v>505</v>
      </c>
      <c r="K119" s="32"/>
      <c r="L119" s="32">
        <f t="shared" si="61"/>
        <v>101.07000000000001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7</v>
      </c>
      <c r="H120" s="40">
        <v>11</v>
      </c>
      <c r="I120" s="40">
        <v>37</v>
      </c>
      <c r="J120" s="40">
        <v>173</v>
      </c>
      <c r="K120" s="41">
        <v>443</v>
      </c>
      <c r="L120" s="40">
        <v>37.450000000000003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2</v>
      </c>
      <c r="H122" s="43">
        <v>3</v>
      </c>
      <c r="I122" s="43">
        <v>26</v>
      </c>
      <c r="J122" s="43">
        <v>119</v>
      </c>
      <c r="K122" s="44">
        <v>9999</v>
      </c>
      <c r="L122" s="43">
        <v>15.58</v>
      </c>
    </row>
    <row r="123" spans="1:12" ht="14.4" x14ac:dyDescent="0.3">
      <c r="A123" s="14"/>
      <c r="B123" s="15"/>
      <c r="C123" s="11"/>
      <c r="D123" s="7" t="s">
        <v>23</v>
      </c>
      <c r="E123" s="42" t="s">
        <v>60</v>
      </c>
      <c r="F123" s="43">
        <v>35</v>
      </c>
      <c r="G123" s="43">
        <v>2</v>
      </c>
      <c r="H123" s="43">
        <v>1</v>
      </c>
      <c r="I123" s="43">
        <v>11</v>
      </c>
      <c r="J123" s="43">
        <v>96</v>
      </c>
      <c r="K123" s="44">
        <v>2</v>
      </c>
      <c r="L123" s="43">
        <v>2.89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61</v>
      </c>
      <c r="F125" s="43">
        <v>80</v>
      </c>
      <c r="G125" s="43">
        <v>1</v>
      </c>
      <c r="H125" s="43">
        <v>9</v>
      </c>
      <c r="I125" s="43">
        <v>3</v>
      </c>
      <c r="J125" s="43">
        <v>58</v>
      </c>
      <c r="K125" s="44">
        <v>55</v>
      </c>
      <c r="L125" s="43">
        <v>30.15</v>
      </c>
    </row>
    <row r="126" spans="1:12" ht="14.4" x14ac:dyDescent="0.3">
      <c r="A126" s="14"/>
      <c r="B126" s="15"/>
      <c r="C126" s="11"/>
      <c r="D126" s="6" t="s">
        <v>52</v>
      </c>
      <c r="E126" s="42" t="s">
        <v>71</v>
      </c>
      <c r="F126" s="43">
        <v>40</v>
      </c>
      <c r="G126" s="43">
        <v>4</v>
      </c>
      <c r="H126" s="43">
        <v>8</v>
      </c>
      <c r="I126" s="43">
        <v>35</v>
      </c>
      <c r="J126" s="43">
        <v>59</v>
      </c>
      <c r="K126" s="44">
        <v>4049</v>
      </c>
      <c r="L126" s="43">
        <v>15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16</v>
      </c>
      <c r="H127" s="19">
        <f t="shared" si="62"/>
        <v>32</v>
      </c>
      <c r="I127" s="19">
        <f t="shared" si="62"/>
        <v>112</v>
      </c>
      <c r="J127" s="19">
        <f t="shared" si="62"/>
        <v>505</v>
      </c>
      <c r="K127" s="25"/>
      <c r="L127" s="19">
        <f t="shared" ref="L127" si="63">SUM(L120:L126)</f>
        <v>101.07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555</v>
      </c>
      <c r="G138" s="32">
        <f t="shared" ref="G138" si="66">G127+G137</f>
        <v>16</v>
      </c>
      <c r="H138" s="32">
        <f t="shared" ref="H138" si="67">H127+H137</f>
        <v>32</v>
      </c>
      <c r="I138" s="32">
        <f t="shared" ref="I138" si="68">I127+I137</f>
        <v>112</v>
      </c>
      <c r="J138" s="32">
        <f t="shared" ref="J138:L138" si="69">J127+J137</f>
        <v>505</v>
      </c>
      <c r="K138" s="32"/>
      <c r="L138" s="32">
        <f t="shared" si="69"/>
        <v>101.07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255</v>
      </c>
      <c r="G139" s="40">
        <v>19</v>
      </c>
      <c r="H139" s="40">
        <v>16</v>
      </c>
      <c r="I139" s="40">
        <v>15</v>
      </c>
      <c r="J139" s="40">
        <v>232</v>
      </c>
      <c r="K139" s="41">
        <v>162</v>
      </c>
      <c r="L139" s="40">
        <v>70.040000000000006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1</v>
      </c>
      <c r="H141" s="43">
        <v>2</v>
      </c>
      <c r="I141" s="43">
        <v>27</v>
      </c>
      <c r="J141" s="43">
        <v>98</v>
      </c>
      <c r="K141" s="44">
        <v>924</v>
      </c>
      <c r="L141" s="43">
        <v>18.78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5</v>
      </c>
      <c r="H142" s="43">
        <v>8</v>
      </c>
      <c r="I142" s="43">
        <v>8</v>
      </c>
      <c r="J142" s="43">
        <v>122</v>
      </c>
      <c r="K142" s="44">
        <v>1</v>
      </c>
      <c r="L142" s="43">
        <v>3.5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64</v>
      </c>
      <c r="F144" s="43">
        <v>80</v>
      </c>
      <c r="G144" s="43">
        <v>1</v>
      </c>
      <c r="H144" s="43">
        <v>4</v>
      </c>
      <c r="I144" s="43">
        <v>5</v>
      </c>
      <c r="J144" s="43">
        <v>53</v>
      </c>
      <c r="K144" s="44">
        <v>4</v>
      </c>
      <c r="L144" s="43">
        <v>8.75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26</v>
      </c>
      <c r="H146" s="19">
        <f t="shared" si="70"/>
        <v>30</v>
      </c>
      <c r="I146" s="19">
        <f t="shared" si="70"/>
        <v>55</v>
      </c>
      <c r="J146" s="19">
        <f t="shared" si="70"/>
        <v>505</v>
      </c>
      <c r="K146" s="25"/>
      <c r="L146" s="19">
        <f t="shared" ref="L146" si="71">SUM(L139:L145)</f>
        <v>101.07000000000001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565</v>
      </c>
      <c r="G157" s="32">
        <f t="shared" ref="G157" si="74">G146+G156</f>
        <v>26</v>
      </c>
      <c r="H157" s="32">
        <f t="shared" ref="H157" si="75">H146+H156</f>
        <v>30</v>
      </c>
      <c r="I157" s="32">
        <f t="shared" ref="I157" si="76">I146+I156</f>
        <v>55</v>
      </c>
      <c r="J157" s="32">
        <f t="shared" ref="J157:L157" si="77">J146+J156</f>
        <v>505</v>
      </c>
      <c r="K157" s="32"/>
      <c r="L157" s="32">
        <f t="shared" si="77"/>
        <v>101.07000000000001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19</v>
      </c>
      <c r="H158" s="40">
        <v>21</v>
      </c>
      <c r="I158" s="40">
        <v>20</v>
      </c>
      <c r="J158" s="40">
        <v>241</v>
      </c>
      <c r="K158" s="41">
        <v>163</v>
      </c>
      <c r="L158" s="40">
        <v>67.150000000000006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1</v>
      </c>
      <c r="H160" s="43">
        <v>2</v>
      </c>
      <c r="I160" s="43">
        <v>28</v>
      </c>
      <c r="J160" s="43">
        <v>112</v>
      </c>
      <c r="K160" s="44">
        <v>932</v>
      </c>
      <c r="L160" s="43">
        <v>10.89</v>
      </c>
    </row>
    <row r="161" spans="1:12" ht="14.4" x14ac:dyDescent="0.3">
      <c r="A161" s="23"/>
      <c r="B161" s="15"/>
      <c r="C161" s="11"/>
      <c r="D161" s="7" t="s">
        <v>23</v>
      </c>
      <c r="E161" s="42" t="s">
        <v>60</v>
      </c>
      <c r="F161" s="43">
        <v>35</v>
      </c>
      <c r="G161" s="43">
        <v>2</v>
      </c>
      <c r="H161" s="43">
        <v>1</v>
      </c>
      <c r="I161" s="43">
        <v>11</v>
      </c>
      <c r="J161" s="43">
        <v>96</v>
      </c>
      <c r="K161" s="44">
        <v>2</v>
      </c>
      <c r="L161" s="43">
        <v>2.89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67</v>
      </c>
      <c r="F163" s="43">
        <v>80</v>
      </c>
      <c r="G163" s="43">
        <v>3</v>
      </c>
      <c r="H163" s="43">
        <v>3</v>
      </c>
      <c r="I163" s="43">
        <v>6</v>
      </c>
      <c r="J163" s="43">
        <v>56</v>
      </c>
      <c r="K163" s="44">
        <v>3</v>
      </c>
      <c r="L163" s="43">
        <v>20.14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25</v>
      </c>
      <c r="H165" s="19">
        <f t="shared" si="78"/>
        <v>27</v>
      </c>
      <c r="I165" s="19">
        <f t="shared" si="78"/>
        <v>65</v>
      </c>
      <c r="J165" s="19">
        <f t="shared" si="78"/>
        <v>505</v>
      </c>
      <c r="K165" s="25"/>
      <c r="L165" s="19">
        <f t="shared" ref="L165" si="79">SUM(L158:L164)</f>
        <v>101.07000000000001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515</v>
      </c>
      <c r="G176" s="32">
        <f t="shared" ref="G176" si="82">G165+G175</f>
        <v>25</v>
      </c>
      <c r="H176" s="32">
        <f t="shared" ref="H176" si="83">H165+H175</f>
        <v>27</v>
      </c>
      <c r="I176" s="32">
        <f t="shared" ref="I176" si="84">I165+I175</f>
        <v>65</v>
      </c>
      <c r="J176" s="32">
        <f t="shared" ref="J176:L176" si="85">J165+J175</f>
        <v>505</v>
      </c>
      <c r="K176" s="32"/>
      <c r="L176" s="32">
        <f t="shared" si="85"/>
        <v>101.07000000000001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24</v>
      </c>
      <c r="H177" s="40">
        <v>21</v>
      </c>
      <c r="I177" s="40">
        <v>34</v>
      </c>
      <c r="J177" s="40">
        <v>251</v>
      </c>
      <c r="K177" s="41">
        <v>642</v>
      </c>
      <c r="L177" s="40">
        <v>60.54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0</v>
      </c>
      <c r="I179" s="43">
        <v>12</v>
      </c>
      <c r="J179" s="43">
        <v>49</v>
      </c>
      <c r="K179" s="44">
        <v>1009</v>
      </c>
      <c r="L179" s="43">
        <v>3.01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5</v>
      </c>
      <c r="H180" s="43">
        <v>8</v>
      </c>
      <c r="I180" s="43">
        <v>8</v>
      </c>
      <c r="J180" s="43">
        <v>122</v>
      </c>
      <c r="K180" s="44">
        <v>1</v>
      </c>
      <c r="L180" s="43">
        <v>3.5</v>
      </c>
    </row>
    <row r="181" spans="1:12" ht="14.4" x14ac:dyDescent="0.3">
      <c r="A181" s="23"/>
      <c r="B181" s="15"/>
      <c r="C181" s="11"/>
      <c r="D181" s="7" t="s">
        <v>24</v>
      </c>
      <c r="E181" s="42" t="s">
        <v>72</v>
      </c>
      <c r="F181" s="43">
        <v>100</v>
      </c>
      <c r="G181" s="43">
        <v>1</v>
      </c>
      <c r="H181" s="43">
        <v>1</v>
      </c>
      <c r="I181" s="43">
        <v>10</v>
      </c>
      <c r="J181" s="43">
        <v>45</v>
      </c>
      <c r="K181" s="44">
        <v>9980</v>
      </c>
      <c r="L181" s="43">
        <v>24.17</v>
      </c>
    </row>
    <row r="182" spans="1:12" ht="14.4" x14ac:dyDescent="0.3">
      <c r="A182" s="23"/>
      <c r="B182" s="15"/>
      <c r="C182" s="11"/>
      <c r="D182" s="6" t="s">
        <v>26</v>
      </c>
      <c r="E182" s="42" t="s">
        <v>70</v>
      </c>
      <c r="F182" s="43">
        <v>80</v>
      </c>
      <c r="G182" s="43">
        <v>1</v>
      </c>
      <c r="H182" s="43">
        <v>8</v>
      </c>
      <c r="I182" s="43">
        <v>7</v>
      </c>
      <c r="J182" s="43">
        <v>37</v>
      </c>
      <c r="K182" s="44">
        <v>40</v>
      </c>
      <c r="L182" s="43">
        <v>9.85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32</v>
      </c>
      <c r="H184" s="19">
        <f t="shared" si="86"/>
        <v>38</v>
      </c>
      <c r="I184" s="19">
        <f t="shared" si="86"/>
        <v>71</v>
      </c>
      <c r="J184" s="19">
        <f t="shared" si="86"/>
        <v>504</v>
      </c>
      <c r="K184" s="25"/>
      <c r="L184" s="19">
        <f t="shared" ref="L184" si="87">SUM(L177:L183)</f>
        <v>101.07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610</v>
      </c>
      <c r="G195" s="32">
        <f t="shared" ref="G195" si="90">G184+G194</f>
        <v>32</v>
      </c>
      <c r="H195" s="32">
        <f t="shared" ref="H195" si="91">H184+H194</f>
        <v>38</v>
      </c>
      <c r="I195" s="32">
        <f t="shared" ref="I195" si="92">I184+I194</f>
        <v>71</v>
      </c>
      <c r="J195" s="32">
        <f t="shared" ref="J195:L195" si="93">J184+J194</f>
        <v>504</v>
      </c>
      <c r="K195" s="32"/>
      <c r="L195" s="32">
        <f t="shared" si="93"/>
        <v>101.07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</v>
      </c>
      <c r="H196" s="34">
        <f t="shared" si="94"/>
        <v>31.3</v>
      </c>
      <c r="I196" s="34">
        <f t="shared" si="94"/>
        <v>72.8</v>
      </c>
      <c r="J196" s="34">
        <f t="shared" si="94"/>
        <v>501.8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101.63900000000001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Тудвасева</cp:lastModifiedBy>
  <cp:lastPrinted>2024-11-30T08:41:10Z</cp:lastPrinted>
  <dcterms:created xsi:type="dcterms:W3CDTF">2022-05-16T14:23:56Z</dcterms:created>
  <dcterms:modified xsi:type="dcterms:W3CDTF">2024-11-30T09:48:54Z</dcterms:modified>
</cp:coreProperties>
</file>